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PORTESMICRORED-2023\ETAPAS-VIDA-2023\"/>
    </mc:Choice>
  </mc:AlternateContent>
  <bookViews>
    <workbookView xWindow="0" yWindow="0" windowWidth="5850" windowHeight="97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K56" i="1" l="1"/>
  <c r="J56" i="1"/>
  <c r="I56" i="1"/>
  <c r="H56" i="1"/>
  <c r="G56" i="1"/>
  <c r="F56" i="1"/>
  <c r="E56" i="1"/>
  <c r="D56" i="1"/>
  <c r="K55" i="1"/>
  <c r="J55" i="1"/>
  <c r="I55" i="1"/>
  <c r="H55" i="1"/>
  <c r="G55" i="1"/>
  <c r="F55" i="1"/>
  <c r="E55" i="1"/>
  <c r="D55" i="1"/>
  <c r="K54" i="1"/>
  <c r="J54" i="1"/>
  <c r="I54" i="1"/>
  <c r="H54" i="1"/>
  <c r="G54" i="1"/>
  <c r="F54" i="1"/>
  <c r="E54" i="1"/>
  <c r="D54" i="1"/>
  <c r="K53" i="1"/>
  <c r="J53" i="1"/>
  <c r="I53" i="1"/>
  <c r="H53" i="1"/>
  <c r="G53" i="1"/>
  <c r="F53" i="1"/>
  <c r="E53" i="1"/>
  <c r="D53" i="1"/>
  <c r="K36" i="1"/>
  <c r="J36" i="1"/>
  <c r="I36" i="1"/>
  <c r="H36" i="1"/>
  <c r="G36" i="1"/>
  <c r="F36" i="1"/>
  <c r="E36" i="1"/>
  <c r="D36" i="1"/>
  <c r="K35" i="1"/>
  <c r="J35" i="1"/>
  <c r="I35" i="1"/>
  <c r="H35" i="1"/>
  <c r="G35" i="1"/>
  <c r="F35" i="1"/>
  <c r="E35" i="1"/>
  <c r="D35" i="1"/>
  <c r="K34" i="1"/>
  <c r="J34" i="1"/>
  <c r="I34" i="1"/>
  <c r="H34" i="1"/>
  <c r="G34" i="1"/>
  <c r="F34" i="1"/>
  <c r="E34" i="1"/>
  <c r="D34" i="1"/>
  <c r="K33" i="1"/>
  <c r="J33" i="1"/>
  <c r="I33" i="1"/>
  <c r="H33" i="1"/>
  <c r="G33" i="1"/>
  <c r="F33" i="1"/>
  <c r="E33" i="1"/>
  <c r="D33" i="1"/>
  <c r="K20" i="1"/>
  <c r="K40" i="1" s="1"/>
  <c r="J20" i="1"/>
  <c r="J40" i="1" s="1"/>
  <c r="I20" i="1"/>
  <c r="I40" i="1" s="1"/>
  <c r="H20" i="1"/>
  <c r="H40" i="1" s="1"/>
  <c r="G20" i="1"/>
  <c r="G40" i="1" s="1"/>
  <c r="F20" i="1"/>
  <c r="F40" i="1" s="1"/>
  <c r="E20" i="1"/>
  <c r="E40" i="1" s="1"/>
  <c r="K19" i="1"/>
  <c r="K39" i="1" s="1"/>
  <c r="J19" i="1"/>
  <c r="J39" i="1" s="1"/>
  <c r="I19" i="1"/>
  <c r="I39" i="1" s="1"/>
  <c r="H19" i="1"/>
  <c r="H39" i="1" s="1"/>
  <c r="G19" i="1"/>
  <c r="G39" i="1" s="1"/>
  <c r="F19" i="1"/>
  <c r="F39" i="1" s="1"/>
  <c r="E19" i="1"/>
  <c r="E39" i="1" s="1"/>
  <c r="K18" i="1"/>
  <c r="K38" i="1" s="1"/>
  <c r="J18" i="1"/>
  <c r="J38" i="1" s="1"/>
  <c r="I18" i="1"/>
  <c r="I38" i="1" s="1"/>
  <c r="H18" i="1"/>
  <c r="H38" i="1" s="1"/>
  <c r="G18" i="1"/>
  <c r="G38" i="1" s="1"/>
  <c r="F18" i="1"/>
  <c r="F38" i="1" s="1"/>
  <c r="E18" i="1"/>
  <c r="E38" i="1" s="1"/>
  <c r="K17" i="1"/>
  <c r="K37" i="1" s="1"/>
  <c r="J17" i="1"/>
  <c r="J37" i="1" s="1"/>
  <c r="I17" i="1"/>
  <c r="I37" i="1" s="1"/>
  <c r="H17" i="1"/>
  <c r="H37" i="1" s="1"/>
  <c r="G17" i="1"/>
  <c r="G37" i="1" s="1"/>
  <c r="F17" i="1"/>
  <c r="F37" i="1" s="1"/>
  <c r="E17" i="1"/>
  <c r="E37" i="1" s="1"/>
  <c r="D20" i="1"/>
  <c r="D40" i="1" s="1"/>
  <c r="D19" i="1"/>
  <c r="D39" i="1" s="1"/>
  <c r="D18" i="1"/>
  <c r="D38" i="1" s="1"/>
  <c r="D17" i="1"/>
  <c r="D37" i="1" s="1"/>
</calcChain>
</file>

<file path=xl/sharedStrings.xml><?xml version="1.0" encoding="utf-8"?>
<sst xmlns="http://schemas.openxmlformats.org/spreadsheetml/2006/main" count="83" uniqueCount="30">
  <si>
    <t>CONSOLIDADO JOVEN</t>
  </si>
  <si>
    <t>PLAN DE ATENCION INTEGRAL</t>
  </si>
  <si>
    <t>CONSEJERIA INTEGRAL</t>
  </si>
  <si>
    <t>CODIGO</t>
  </si>
  <si>
    <t>NOMBRE</t>
  </si>
  <si>
    <t>INICIADO</t>
  </si>
  <si>
    <t>EJECUTADO</t>
  </si>
  <si>
    <t>1,2,3,4,5</t>
  </si>
  <si>
    <t>TA</t>
  </si>
  <si>
    <t>ATENDIDOS</t>
  </si>
  <si>
    <t>ATENCIONES</t>
  </si>
  <si>
    <t>ATENDIDOS FEMENINO</t>
  </si>
  <si>
    <t>ATENDIDOS MASCULINO</t>
  </si>
  <si>
    <t>GENERALISIMO SAN MARTIN</t>
  </si>
  <si>
    <t>JERUSALEN</t>
  </si>
  <si>
    <t>EL MIRADOR</t>
  </si>
  <si>
    <t>GRLMO. SAN MARTIN</t>
  </si>
  <si>
    <t>ABRIL</t>
  </si>
  <si>
    <t>MAYO</t>
  </si>
  <si>
    <t>JUNIO</t>
  </si>
  <si>
    <t>ENERO</t>
  </si>
  <si>
    <t>FEBRERO</t>
  </si>
  <si>
    <t>MARZO</t>
  </si>
  <si>
    <t>I-TRIMESTRE</t>
  </si>
  <si>
    <t>I-SEMESTRE</t>
  </si>
  <si>
    <t>JULIO</t>
  </si>
  <si>
    <t>AGOSTO</t>
  </si>
  <si>
    <t>SETIEMBRE</t>
  </si>
  <si>
    <t>III-TRIMESTRE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</si>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</sst>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1"/>
      <color rgb="FF00206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206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A9D18E"/>
        <bgColor rgb="FFA9D18E"/>
      </patternFill>
    </fill>
    <fill>
      <patternFill patternType="solid">
        <fgColor rgb="FFFFF2CC"/>
        <bgColor rgb="FFFFF2CC"/>
      </patternFill>
    </fill>
    <fill>
      <patternFill patternType="solid">
        <fgColor rgb="FFCCEDFF"/>
        <bgColor rgb="FFCCEDFF"/>
      </patternFill>
    </fill>
    <fill>
      <patternFill patternType="solid">
        <fgColor rgb="FF99FFFF"/>
        <bgColor rgb="FF99FFFF"/>
      </patternFill>
    </fill>
    <fill>
      <patternFill patternType="solid">
        <fgColor rgb="FFCDCDC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6" borderId="0" xfId="0" applyFill="1"/>
    <xf numFmtId="0" fontId="1" fillId="6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0" fillId="0" borderId="0" xfId="0"/>
    <xf numFmtId="0" fontId="1" fillId="7" borderId="2" xfId="0" applyNumberFormat="1" applyFont="1" applyFill="1" applyBorder="1" applyAlignment="1" applyProtection="1"/>
    <xf numFmtId="0" fontId="3" fillId="0" borderId="0" xfId="0" applyFont="1"/>
    <xf numFmtId="0" fontId="6" fillId="8" borderId="2" xfId="0" applyNumberFormat="1" applyFont="1" applyFill="1" applyBorder="1" applyAlignment="1" applyProtection="1"/>
    <xf numFmtId="0" fontId="5" fillId="0" borderId="0" xfId="0" applyFont="1"/>
    <xf numFmtId="0" fontId="6" fillId="0" borderId="2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7" borderId="6" xfId="0" applyNumberFormat="1" applyFont="1" applyFill="1" applyBorder="1" applyAlignment="1" applyProtection="1"/>
    <xf numFmtId="0" fontId="7" fillId="8" borderId="2" xfId="0" applyNumberFormat="1" applyFont="1" applyFill="1" applyBorder="1" applyAlignment="1" applyProtection="1"/>
    <xf numFmtId="0" fontId="8" fillId="0" borderId="0" xfId="0" applyFont="1"/>
    <xf numFmtId="0" fontId="7" fillId="0" borderId="2" xfId="0" applyNumberFormat="1" applyFont="1" applyFill="1" applyBorder="1" applyAlignment="1" applyProtection="1"/>
    <xf numFmtId="0" fontId="9" fillId="0" borderId="0" xfId="0" applyFont="1" applyAlignment="1">
      <alignment vertical="center" wrapText="1"/>
    </xf>
    <xf numFmtId="0" fontId="10" fillId="3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9" fillId="4" borderId="3" xfId="0" applyNumberFormat="1" applyFont="1" applyFill="1" applyBorder="1" applyAlignment="1" applyProtection="1">
      <alignment vertical="center"/>
    </xf>
    <xf numFmtId="0" fontId="9" fillId="4" borderId="3" xfId="0" applyNumberFormat="1" applyFont="1" applyFill="1" applyBorder="1" applyAlignment="1" applyProtection="1">
      <alignment vertical="center" wrapText="1"/>
    </xf>
    <xf numFmtId="0" fontId="9" fillId="5" borderId="3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tabSelected="1" topLeftCell="A46" workbookViewId="0">
      <selection activeCell="F61" sqref="F61"/>
    </sheetView>
  </sheetViews>
  <sheetFormatPr baseColWidth="10" defaultColWidth="11.140625" defaultRowHeight="15" customHeight="1" x14ac:dyDescent="0.25"/>
  <cols>
    <col min="1" max="1" width="11.140625" style="6"/>
    <col min="2" max="2" width="11.140625" style="1" bestFit="1" customWidth="1"/>
    <col min="3" max="3" width="30.140625" style="1" customWidth="1"/>
    <col min="4" max="4" width="15.140625" style="1" customWidth="1"/>
    <col min="5" max="5" width="17" style="1" customWidth="1"/>
    <col min="6" max="6" width="14.140625" style="1" customWidth="1"/>
    <col min="7" max="7" width="17.140625" style="1" customWidth="1"/>
    <col min="8" max="11" width="11.140625" style="1" bestFit="1" customWidth="1"/>
  </cols>
  <sheetData>
    <row r="2" spans="1:11" ht="15" customHeight="1" x14ac:dyDescent="0.25">
      <c r="C2" s="2" t="s">
        <v>0</v>
      </c>
    </row>
    <row r="3" spans="1:11" ht="24" customHeight="1" x14ac:dyDescent="0.25">
      <c r="D3" s="23" t="s">
        <v>1</v>
      </c>
      <c r="E3" s="23"/>
      <c r="F3" s="23" t="s">
        <v>2</v>
      </c>
      <c r="G3" s="23"/>
    </row>
    <row r="4" spans="1:11" s="17" customFormat="1" ht="64.5" customHeight="1" x14ac:dyDescent="0.25">
      <c r="B4" s="18" t="s">
        <v>3</v>
      </c>
      <c r="C4" s="18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20" t="s">
        <v>9</v>
      </c>
      <c r="I4" s="21" t="s">
        <v>10</v>
      </c>
      <c r="J4" s="22" t="s">
        <v>11</v>
      </c>
      <c r="K4" s="22" t="s">
        <v>12</v>
      </c>
    </row>
    <row r="5" spans="1:11" ht="15" customHeight="1" x14ac:dyDescent="0.25">
      <c r="A5" s="27" t="s">
        <v>20</v>
      </c>
      <c r="B5" s="4">
        <v>15</v>
      </c>
      <c r="C5" s="4" t="s">
        <v>16</v>
      </c>
      <c r="D5" s="4">
        <v>174</v>
      </c>
      <c r="E5" s="4">
        <v>40</v>
      </c>
      <c r="F5" s="4">
        <v>236</v>
      </c>
      <c r="G5" s="4">
        <v>37</v>
      </c>
      <c r="H5" s="4">
        <v>341</v>
      </c>
      <c r="I5" s="4">
        <v>1245</v>
      </c>
      <c r="J5" s="4">
        <v>286</v>
      </c>
      <c r="K5" s="4">
        <v>55</v>
      </c>
    </row>
    <row r="6" spans="1:11" ht="15" customHeight="1" x14ac:dyDescent="0.25">
      <c r="A6" s="28"/>
      <c r="B6" s="5">
        <v>1295</v>
      </c>
      <c r="C6" s="5" t="s">
        <v>13</v>
      </c>
      <c r="D6" s="5">
        <v>94</v>
      </c>
      <c r="E6" s="5">
        <v>36</v>
      </c>
      <c r="F6" s="5">
        <v>132</v>
      </c>
      <c r="G6" s="5">
        <v>36</v>
      </c>
      <c r="H6" s="5">
        <v>179</v>
      </c>
      <c r="I6" s="5">
        <v>689</v>
      </c>
      <c r="J6" s="5">
        <v>139</v>
      </c>
      <c r="K6" s="5">
        <v>40</v>
      </c>
    </row>
    <row r="7" spans="1:11" ht="15" customHeight="1" x14ac:dyDescent="0.25">
      <c r="A7" s="28"/>
      <c r="B7" s="5">
        <v>1309</v>
      </c>
      <c r="C7" s="5" t="s">
        <v>14</v>
      </c>
      <c r="D7" s="5">
        <v>53</v>
      </c>
      <c r="E7" s="5">
        <v>1</v>
      </c>
      <c r="F7" s="5">
        <v>75</v>
      </c>
      <c r="G7" s="5">
        <v>1</v>
      </c>
      <c r="H7" s="5">
        <v>101</v>
      </c>
      <c r="I7" s="5">
        <v>376</v>
      </c>
      <c r="J7" s="5">
        <v>88</v>
      </c>
      <c r="K7" s="5">
        <v>13</v>
      </c>
    </row>
    <row r="8" spans="1:11" ht="15" customHeight="1" x14ac:dyDescent="0.25">
      <c r="A8" s="28"/>
      <c r="B8" s="5">
        <v>7416</v>
      </c>
      <c r="C8" s="5" t="s">
        <v>15</v>
      </c>
      <c r="D8" s="5">
        <v>27</v>
      </c>
      <c r="E8" s="5">
        <v>3</v>
      </c>
      <c r="F8" s="5">
        <v>29</v>
      </c>
      <c r="G8" s="5">
        <v>0</v>
      </c>
      <c r="H8" s="5">
        <v>61</v>
      </c>
      <c r="I8" s="5">
        <v>180</v>
      </c>
      <c r="J8" s="5">
        <v>59</v>
      </c>
      <c r="K8" s="5">
        <v>2</v>
      </c>
    </row>
    <row r="9" spans="1:11" s="3" customFormat="1" ht="15" customHeight="1" x14ac:dyDescent="0.25">
      <c r="A9" s="29" t="s">
        <v>21</v>
      </c>
      <c r="B9" s="4">
        <v>15</v>
      </c>
      <c r="C9" s="4" t="s">
        <v>16</v>
      </c>
      <c r="D9" s="4">
        <v>120</v>
      </c>
      <c r="E9" s="4">
        <v>13</v>
      </c>
      <c r="F9" s="4">
        <v>197</v>
      </c>
      <c r="G9" s="4">
        <v>36</v>
      </c>
      <c r="H9" s="4">
        <v>88</v>
      </c>
      <c r="I9" s="4">
        <v>1028</v>
      </c>
      <c r="J9" s="4">
        <v>50</v>
      </c>
      <c r="K9" s="4">
        <v>38</v>
      </c>
    </row>
    <row r="10" spans="1:11" ht="15" customHeight="1" x14ac:dyDescent="0.25">
      <c r="A10" s="30"/>
      <c r="B10" s="5">
        <v>1295</v>
      </c>
      <c r="C10" s="5" t="s">
        <v>13</v>
      </c>
      <c r="D10" s="5">
        <v>45</v>
      </c>
      <c r="E10" s="5">
        <v>1</v>
      </c>
      <c r="F10" s="5">
        <v>87</v>
      </c>
      <c r="G10" s="5">
        <v>30</v>
      </c>
      <c r="H10" s="5">
        <v>47</v>
      </c>
      <c r="I10" s="5">
        <v>554</v>
      </c>
      <c r="J10" s="5">
        <v>26</v>
      </c>
      <c r="K10" s="5">
        <v>21</v>
      </c>
    </row>
    <row r="11" spans="1:11" ht="15" customHeight="1" x14ac:dyDescent="0.25">
      <c r="A11" s="30"/>
      <c r="B11" s="5">
        <v>1309</v>
      </c>
      <c r="C11" s="5" t="s">
        <v>14</v>
      </c>
      <c r="D11" s="5">
        <v>55</v>
      </c>
      <c r="E11" s="5">
        <v>10</v>
      </c>
      <c r="F11" s="5">
        <v>84</v>
      </c>
      <c r="G11" s="5">
        <v>6</v>
      </c>
      <c r="H11" s="5">
        <v>28</v>
      </c>
      <c r="I11" s="5">
        <v>345</v>
      </c>
      <c r="J11" s="5">
        <v>16</v>
      </c>
      <c r="K11" s="5">
        <v>12</v>
      </c>
    </row>
    <row r="12" spans="1:11" ht="15" customHeight="1" x14ac:dyDescent="0.25">
      <c r="A12" s="30"/>
      <c r="B12" s="5">
        <v>7416</v>
      </c>
      <c r="C12" s="5" t="s">
        <v>15</v>
      </c>
      <c r="D12" s="5">
        <v>20</v>
      </c>
      <c r="E12" s="5">
        <v>2</v>
      </c>
      <c r="F12" s="5">
        <v>26</v>
      </c>
      <c r="G12" s="5">
        <v>0</v>
      </c>
      <c r="H12" s="5">
        <v>13</v>
      </c>
      <c r="I12" s="5">
        <v>129</v>
      </c>
      <c r="J12" s="5">
        <v>8</v>
      </c>
      <c r="K12" s="5">
        <v>5</v>
      </c>
    </row>
    <row r="13" spans="1:11" ht="15" customHeight="1" x14ac:dyDescent="0.25">
      <c r="A13" s="27" t="s">
        <v>22</v>
      </c>
      <c r="B13" s="4">
        <v>15</v>
      </c>
      <c r="C13" s="4" t="s">
        <v>16</v>
      </c>
      <c r="D13" s="4">
        <v>104</v>
      </c>
      <c r="E13" s="4">
        <v>40</v>
      </c>
      <c r="F13" s="4">
        <v>162</v>
      </c>
      <c r="G13" s="4">
        <v>25</v>
      </c>
      <c r="H13" s="4">
        <v>116</v>
      </c>
      <c r="I13" s="4">
        <v>1287</v>
      </c>
      <c r="J13" s="4">
        <v>70</v>
      </c>
      <c r="K13" s="4">
        <v>46</v>
      </c>
    </row>
    <row r="14" spans="1:11" ht="15" customHeight="1" x14ac:dyDescent="0.25">
      <c r="A14" s="28"/>
      <c r="B14" s="5">
        <v>1295</v>
      </c>
      <c r="C14" s="5" t="s">
        <v>13</v>
      </c>
      <c r="D14" s="5">
        <v>31</v>
      </c>
      <c r="E14" s="5">
        <v>27</v>
      </c>
      <c r="F14" s="5">
        <v>66</v>
      </c>
      <c r="G14" s="5">
        <v>25</v>
      </c>
      <c r="H14" s="5">
        <v>67</v>
      </c>
      <c r="I14" s="5">
        <v>751</v>
      </c>
      <c r="J14" s="5">
        <v>44</v>
      </c>
      <c r="K14" s="5">
        <v>23</v>
      </c>
    </row>
    <row r="15" spans="1:11" ht="15" customHeight="1" x14ac:dyDescent="0.25">
      <c r="A15" s="28"/>
      <c r="B15" s="5">
        <v>1309</v>
      </c>
      <c r="C15" s="5" t="s">
        <v>14</v>
      </c>
      <c r="D15" s="5">
        <v>47</v>
      </c>
      <c r="E15" s="5">
        <v>10</v>
      </c>
      <c r="F15" s="5">
        <v>69</v>
      </c>
      <c r="G15" s="5">
        <v>0</v>
      </c>
      <c r="H15" s="5">
        <v>32</v>
      </c>
      <c r="I15" s="5">
        <v>341</v>
      </c>
      <c r="J15" s="5">
        <v>12</v>
      </c>
      <c r="K15" s="5">
        <v>20</v>
      </c>
    </row>
    <row r="16" spans="1:11" ht="15" customHeight="1" x14ac:dyDescent="0.25">
      <c r="A16" s="28"/>
      <c r="B16" s="12">
        <v>7416</v>
      </c>
      <c r="C16" s="12" t="s">
        <v>15</v>
      </c>
      <c r="D16" s="12">
        <v>26</v>
      </c>
      <c r="E16" s="12">
        <v>3</v>
      </c>
      <c r="F16" s="12">
        <v>27</v>
      </c>
      <c r="G16" s="12">
        <v>0</v>
      </c>
      <c r="H16" s="12">
        <v>17</v>
      </c>
      <c r="I16" s="12">
        <v>195</v>
      </c>
      <c r="J16" s="12">
        <v>14</v>
      </c>
      <c r="K16" s="12">
        <v>3</v>
      </c>
    </row>
    <row r="17" spans="1:11" s="10" customFormat="1" ht="15" customHeight="1" x14ac:dyDescent="0.25">
      <c r="A17" s="24" t="s">
        <v>23</v>
      </c>
      <c r="B17" s="9">
        <v>15</v>
      </c>
      <c r="C17" s="9" t="s">
        <v>16</v>
      </c>
      <c r="D17" s="9">
        <f>SUM(D5+D9+D13)</f>
        <v>398</v>
      </c>
      <c r="E17" s="9">
        <f t="shared" ref="E17:K17" si="0">SUM(E5+E9+E13)</f>
        <v>93</v>
      </c>
      <c r="F17" s="9">
        <f t="shared" si="0"/>
        <v>595</v>
      </c>
      <c r="G17" s="9">
        <f t="shared" si="0"/>
        <v>98</v>
      </c>
      <c r="H17" s="9">
        <f t="shared" si="0"/>
        <v>545</v>
      </c>
      <c r="I17" s="9">
        <f t="shared" si="0"/>
        <v>3560</v>
      </c>
      <c r="J17" s="9">
        <f t="shared" si="0"/>
        <v>406</v>
      </c>
      <c r="K17" s="9">
        <f t="shared" si="0"/>
        <v>139</v>
      </c>
    </row>
    <row r="18" spans="1:11" s="10" customFormat="1" ht="15" customHeight="1" x14ac:dyDescent="0.25">
      <c r="A18" s="24"/>
      <c r="B18" s="11">
        <v>1295</v>
      </c>
      <c r="C18" s="11" t="s">
        <v>13</v>
      </c>
      <c r="D18" s="11">
        <f>SUM(D6+D10+D14)</f>
        <v>170</v>
      </c>
      <c r="E18" s="11">
        <f t="shared" ref="E18:K18" si="1">SUM(E6+E10+E14)</f>
        <v>64</v>
      </c>
      <c r="F18" s="11">
        <f t="shared" si="1"/>
        <v>285</v>
      </c>
      <c r="G18" s="11">
        <f t="shared" si="1"/>
        <v>91</v>
      </c>
      <c r="H18" s="11">
        <f t="shared" si="1"/>
        <v>293</v>
      </c>
      <c r="I18" s="11">
        <f t="shared" si="1"/>
        <v>1994</v>
      </c>
      <c r="J18" s="11">
        <f t="shared" si="1"/>
        <v>209</v>
      </c>
      <c r="K18" s="11">
        <f t="shared" si="1"/>
        <v>84</v>
      </c>
    </row>
    <row r="19" spans="1:11" s="10" customFormat="1" ht="15" customHeight="1" x14ac:dyDescent="0.25">
      <c r="A19" s="24"/>
      <c r="B19" s="11">
        <v>1309</v>
      </c>
      <c r="C19" s="11" t="s">
        <v>14</v>
      </c>
      <c r="D19" s="11">
        <f>SUM(D7+D11+D15)</f>
        <v>155</v>
      </c>
      <c r="E19" s="11">
        <f t="shared" ref="E19:K19" si="2">SUM(E7+E11+E15)</f>
        <v>21</v>
      </c>
      <c r="F19" s="11">
        <f t="shared" si="2"/>
        <v>228</v>
      </c>
      <c r="G19" s="11">
        <f t="shared" si="2"/>
        <v>7</v>
      </c>
      <c r="H19" s="11">
        <f t="shared" si="2"/>
        <v>161</v>
      </c>
      <c r="I19" s="11">
        <f t="shared" si="2"/>
        <v>1062</v>
      </c>
      <c r="J19" s="11">
        <f t="shared" si="2"/>
        <v>116</v>
      </c>
      <c r="K19" s="11">
        <f t="shared" si="2"/>
        <v>45</v>
      </c>
    </row>
    <row r="20" spans="1:11" s="10" customFormat="1" ht="15" customHeight="1" x14ac:dyDescent="0.25">
      <c r="A20" s="24"/>
      <c r="B20" s="11">
        <v>7416</v>
      </c>
      <c r="C20" s="11" t="s">
        <v>15</v>
      </c>
      <c r="D20" s="11">
        <f>SUM(D8+D12+D16)</f>
        <v>73</v>
      </c>
      <c r="E20" s="11">
        <f t="shared" ref="E20:K20" si="3">SUM(E8+E12+E16)</f>
        <v>8</v>
      </c>
      <c r="F20" s="11">
        <f t="shared" si="3"/>
        <v>82</v>
      </c>
      <c r="G20" s="11">
        <f t="shared" si="3"/>
        <v>0</v>
      </c>
      <c r="H20" s="11">
        <f t="shared" si="3"/>
        <v>91</v>
      </c>
      <c r="I20" s="11">
        <f t="shared" si="3"/>
        <v>504</v>
      </c>
      <c r="J20" s="11">
        <f t="shared" si="3"/>
        <v>81</v>
      </c>
      <c r="K20" s="11">
        <f t="shared" si="3"/>
        <v>10</v>
      </c>
    </row>
    <row r="21" spans="1:11" ht="15" customHeight="1" x14ac:dyDescent="0.25">
      <c r="A21" s="25" t="s">
        <v>17</v>
      </c>
      <c r="B21" s="13">
        <v>15</v>
      </c>
      <c r="C21" s="13" t="s">
        <v>16</v>
      </c>
      <c r="D21" s="13">
        <v>94</v>
      </c>
      <c r="E21" s="13">
        <v>52</v>
      </c>
      <c r="F21" s="13">
        <v>183</v>
      </c>
      <c r="G21" s="13">
        <v>44</v>
      </c>
      <c r="H21" s="13">
        <v>200</v>
      </c>
      <c r="I21" s="13">
        <v>1302</v>
      </c>
      <c r="J21" s="13">
        <v>130</v>
      </c>
      <c r="K21" s="13">
        <v>70</v>
      </c>
    </row>
    <row r="22" spans="1:11" ht="15" customHeight="1" x14ac:dyDescent="0.25">
      <c r="A22" s="26"/>
      <c r="B22" s="5">
        <v>1295</v>
      </c>
      <c r="C22" s="5" t="s">
        <v>13</v>
      </c>
      <c r="D22" s="5">
        <v>33</v>
      </c>
      <c r="E22" s="5">
        <v>48</v>
      </c>
      <c r="F22" s="5">
        <v>96</v>
      </c>
      <c r="G22" s="5">
        <v>44</v>
      </c>
      <c r="H22" s="5">
        <v>86</v>
      </c>
      <c r="I22" s="5">
        <v>747</v>
      </c>
      <c r="J22" s="5">
        <v>54</v>
      </c>
      <c r="K22" s="5">
        <v>32</v>
      </c>
    </row>
    <row r="23" spans="1:11" ht="15" customHeight="1" x14ac:dyDescent="0.25">
      <c r="A23" s="26"/>
      <c r="B23" s="5">
        <v>1309</v>
      </c>
      <c r="C23" s="5" t="s">
        <v>14</v>
      </c>
      <c r="D23" s="5">
        <v>48</v>
      </c>
      <c r="E23" s="5">
        <v>4</v>
      </c>
      <c r="F23" s="5">
        <v>73</v>
      </c>
      <c r="G23" s="5">
        <v>0</v>
      </c>
      <c r="H23" s="5">
        <v>26</v>
      </c>
      <c r="I23" s="5">
        <v>278</v>
      </c>
      <c r="J23" s="5">
        <v>16</v>
      </c>
      <c r="K23" s="5">
        <v>10</v>
      </c>
    </row>
    <row r="24" spans="1:11" ht="15" customHeight="1" x14ac:dyDescent="0.25">
      <c r="A24" s="26"/>
      <c r="B24" s="5">
        <v>7416</v>
      </c>
      <c r="C24" s="5" t="s">
        <v>15</v>
      </c>
      <c r="D24" s="5">
        <v>13</v>
      </c>
      <c r="E24" s="5">
        <v>0</v>
      </c>
      <c r="F24" s="5">
        <v>14</v>
      </c>
      <c r="G24" s="5">
        <v>0</v>
      </c>
      <c r="H24" s="5">
        <v>88</v>
      </c>
      <c r="I24" s="5">
        <v>277</v>
      </c>
      <c r="J24" s="5">
        <v>60</v>
      </c>
      <c r="K24" s="5">
        <v>28</v>
      </c>
    </row>
    <row r="25" spans="1:11" ht="15" customHeight="1" x14ac:dyDescent="0.25">
      <c r="A25" s="25" t="s">
        <v>18</v>
      </c>
      <c r="B25" s="7">
        <v>15</v>
      </c>
      <c r="C25" s="7" t="s">
        <v>16</v>
      </c>
      <c r="D25" s="7">
        <v>96</v>
      </c>
      <c r="E25" s="7">
        <v>57</v>
      </c>
      <c r="F25" s="7">
        <v>229</v>
      </c>
      <c r="G25" s="7">
        <v>40</v>
      </c>
      <c r="H25" s="7">
        <v>223</v>
      </c>
      <c r="I25" s="7">
        <v>1543</v>
      </c>
      <c r="J25" s="7">
        <v>143</v>
      </c>
      <c r="K25" s="7">
        <v>80</v>
      </c>
    </row>
    <row r="26" spans="1:11" ht="15" customHeight="1" x14ac:dyDescent="0.25">
      <c r="A26" s="26"/>
      <c r="B26" s="5">
        <v>1295</v>
      </c>
      <c r="C26" s="5" t="s">
        <v>13</v>
      </c>
      <c r="D26" s="5">
        <v>31</v>
      </c>
      <c r="E26" s="5">
        <v>54</v>
      </c>
      <c r="F26" s="5">
        <v>114</v>
      </c>
      <c r="G26" s="5">
        <v>39</v>
      </c>
      <c r="H26" s="5">
        <v>139</v>
      </c>
      <c r="I26" s="5">
        <v>953</v>
      </c>
      <c r="J26" s="5">
        <v>86</v>
      </c>
      <c r="K26" s="5">
        <v>53</v>
      </c>
    </row>
    <row r="27" spans="1:11" ht="15" customHeight="1" x14ac:dyDescent="0.25">
      <c r="A27" s="26"/>
      <c r="B27" s="5">
        <v>1309</v>
      </c>
      <c r="C27" s="5" t="s">
        <v>14</v>
      </c>
      <c r="D27" s="5">
        <v>50</v>
      </c>
      <c r="E27" s="5">
        <v>3</v>
      </c>
      <c r="F27" s="5">
        <v>71</v>
      </c>
      <c r="G27" s="5">
        <v>1</v>
      </c>
      <c r="H27" s="5">
        <v>51</v>
      </c>
      <c r="I27" s="5">
        <v>347</v>
      </c>
      <c r="J27" s="5">
        <v>33</v>
      </c>
      <c r="K27" s="5">
        <v>18</v>
      </c>
    </row>
    <row r="28" spans="1:11" ht="15" customHeight="1" x14ac:dyDescent="0.25">
      <c r="A28" s="26"/>
      <c r="B28" s="5">
        <v>7416</v>
      </c>
      <c r="C28" s="5" t="s">
        <v>15</v>
      </c>
      <c r="D28" s="5">
        <v>15</v>
      </c>
      <c r="E28" s="5">
        <v>0</v>
      </c>
      <c r="F28" s="5">
        <v>44</v>
      </c>
      <c r="G28" s="5">
        <v>0</v>
      </c>
      <c r="H28" s="5">
        <v>33</v>
      </c>
      <c r="I28" s="5">
        <v>243</v>
      </c>
      <c r="J28" s="5">
        <v>24</v>
      </c>
      <c r="K28" s="5">
        <v>9</v>
      </c>
    </row>
    <row r="29" spans="1:11" ht="15" customHeight="1" x14ac:dyDescent="0.25">
      <c r="A29" s="25" t="s">
        <v>19</v>
      </c>
      <c r="B29" s="7">
        <v>15</v>
      </c>
      <c r="C29" s="7" t="s">
        <v>16</v>
      </c>
      <c r="D29" s="7">
        <v>70</v>
      </c>
      <c r="E29" s="7">
        <v>64</v>
      </c>
      <c r="F29" s="7">
        <v>190</v>
      </c>
      <c r="G29" s="7">
        <v>55</v>
      </c>
      <c r="H29" s="7">
        <v>246</v>
      </c>
      <c r="I29" s="7">
        <v>1332</v>
      </c>
      <c r="J29" s="7">
        <v>157</v>
      </c>
      <c r="K29" s="7">
        <v>89</v>
      </c>
    </row>
    <row r="30" spans="1:11" ht="15" customHeight="1" x14ac:dyDescent="0.25">
      <c r="A30" s="26"/>
      <c r="B30" s="5">
        <v>1295</v>
      </c>
      <c r="C30" s="5" t="s">
        <v>13</v>
      </c>
      <c r="D30" s="5">
        <v>30</v>
      </c>
      <c r="E30" s="5">
        <v>52</v>
      </c>
      <c r="F30" s="5">
        <v>108</v>
      </c>
      <c r="G30" s="5">
        <v>51</v>
      </c>
      <c r="H30" s="5">
        <v>160</v>
      </c>
      <c r="I30" s="5">
        <v>792</v>
      </c>
      <c r="J30" s="5">
        <v>98</v>
      </c>
      <c r="K30" s="5">
        <v>62</v>
      </c>
    </row>
    <row r="31" spans="1:11" ht="15" customHeight="1" x14ac:dyDescent="0.25">
      <c r="A31" s="26"/>
      <c r="B31" s="5">
        <v>1309</v>
      </c>
      <c r="C31" s="5" t="s">
        <v>14</v>
      </c>
      <c r="D31" s="5">
        <v>30</v>
      </c>
      <c r="E31" s="5">
        <v>12</v>
      </c>
      <c r="F31" s="5">
        <v>58</v>
      </c>
      <c r="G31" s="5">
        <v>4</v>
      </c>
      <c r="H31" s="5">
        <v>50</v>
      </c>
      <c r="I31" s="5">
        <v>330</v>
      </c>
      <c r="J31" s="5">
        <v>34</v>
      </c>
      <c r="K31" s="5">
        <v>16</v>
      </c>
    </row>
    <row r="32" spans="1:11" ht="15" customHeight="1" x14ac:dyDescent="0.25">
      <c r="A32" s="26"/>
      <c r="B32" s="5">
        <v>7416</v>
      </c>
      <c r="C32" s="5" t="s">
        <v>15</v>
      </c>
      <c r="D32" s="5">
        <v>10</v>
      </c>
      <c r="E32" s="5">
        <v>0</v>
      </c>
      <c r="F32" s="5">
        <v>24</v>
      </c>
      <c r="G32" s="5">
        <v>0</v>
      </c>
      <c r="H32" s="5">
        <v>36</v>
      </c>
      <c r="I32" s="5">
        <v>210</v>
      </c>
      <c r="J32" s="5">
        <v>25</v>
      </c>
      <c r="K32" s="5">
        <v>11</v>
      </c>
    </row>
    <row r="33" spans="1:11" s="8" customFormat="1" ht="15" customHeight="1" x14ac:dyDescent="0.25">
      <c r="A33" s="24" t="s">
        <v>23</v>
      </c>
      <c r="B33" s="9">
        <v>15</v>
      </c>
      <c r="C33" s="9" t="s">
        <v>16</v>
      </c>
      <c r="D33" s="9">
        <f>SUM(D21+D25+D29)</f>
        <v>260</v>
      </c>
      <c r="E33" s="9">
        <f t="shared" ref="E33:K33" si="4">SUM(E21+E25+E29)</f>
        <v>173</v>
      </c>
      <c r="F33" s="9">
        <f t="shared" si="4"/>
        <v>602</v>
      </c>
      <c r="G33" s="9">
        <f t="shared" si="4"/>
        <v>139</v>
      </c>
      <c r="H33" s="9">
        <f t="shared" si="4"/>
        <v>669</v>
      </c>
      <c r="I33" s="9">
        <f t="shared" si="4"/>
        <v>4177</v>
      </c>
      <c r="J33" s="9">
        <f t="shared" si="4"/>
        <v>430</v>
      </c>
      <c r="K33" s="9">
        <f t="shared" si="4"/>
        <v>239</v>
      </c>
    </row>
    <row r="34" spans="1:11" s="8" customFormat="1" ht="15" customHeight="1" x14ac:dyDescent="0.25">
      <c r="A34" s="24"/>
      <c r="B34" s="11">
        <v>1295</v>
      </c>
      <c r="C34" s="11" t="s">
        <v>13</v>
      </c>
      <c r="D34" s="11">
        <f>SUM(D22+D26+D30)</f>
        <v>94</v>
      </c>
      <c r="E34" s="11">
        <f t="shared" ref="E34:K34" si="5">SUM(E22+E26+E30)</f>
        <v>154</v>
      </c>
      <c r="F34" s="11">
        <f t="shared" si="5"/>
        <v>318</v>
      </c>
      <c r="G34" s="11">
        <f t="shared" si="5"/>
        <v>134</v>
      </c>
      <c r="H34" s="11">
        <f t="shared" si="5"/>
        <v>385</v>
      </c>
      <c r="I34" s="11">
        <f t="shared" si="5"/>
        <v>2492</v>
      </c>
      <c r="J34" s="11">
        <f t="shared" si="5"/>
        <v>238</v>
      </c>
      <c r="K34" s="11">
        <f t="shared" si="5"/>
        <v>147</v>
      </c>
    </row>
    <row r="35" spans="1:11" s="8" customFormat="1" ht="15" customHeight="1" x14ac:dyDescent="0.25">
      <c r="A35" s="24"/>
      <c r="B35" s="11">
        <v>1309</v>
      </c>
      <c r="C35" s="11" t="s">
        <v>14</v>
      </c>
      <c r="D35" s="11">
        <f>SUM(D23+D27+D31)</f>
        <v>128</v>
      </c>
      <c r="E35" s="11">
        <f t="shared" ref="E35:K35" si="6">SUM(E23+E27+E31)</f>
        <v>19</v>
      </c>
      <c r="F35" s="11">
        <f t="shared" si="6"/>
        <v>202</v>
      </c>
      <c r="G35" s="11">
        <f t="shared" si="6"/>
        <v>5</v>
      </c>
      <c r="H35" s="11">
        <f t="shared" si="6"/>
        <v>127</v>
      </c>
      <c r="I35" s="11">
        <f t="shared" si="6"/>
        <v>955</v>
      </c>
      <c r="J35" s="11">
        <f t="shared" si="6"/>
        <v>83</v>
      </c>
      <c r="K35" s="11">
        <f t="shared" si="6"/>
        <v>44</v>
      </c>
    </row>
    <row r="36" spans="1:11" s="8" customFormat="1" ht="15" customHeight="1" x14ac:dyDescent="0.25">
      <c r="A36" s="24"/>
      <c r="B36" s="11">
        <v>7416</v>
      </c>
      <c r="C36" s="11" t="s">
        <v>15</v>
      </c>
      <c r="D36" s="11">
        <f>SUM(D24+D28+D32)</f>
        <v>38</v>
      </c>
      <c r="E36" s="11">
        <f t="shared" ref="E36:K36" si="7">SUM(E24+E28+E32)</f>
        <v>0</v>
      </c>
      <c r="F36" s="11">
        <f t="shared" si="7"/>
        <v>82</v>
      </c>
      <c r="G36" s="11">
        <f t="shared" si="7"/>
        <v>0</v>
      </c>
      <c r="H36" s="11">
        <f t="shared" si="7"/>
        <v>157</v>
      </c>
      <c r="I36" s="11">
        <f t="shared" si="7"/>
        <v>730</v>
      </c>
      <c r="J36" s="11">
        <f t="shared" si="7"/>
        <v>109</v>
      </c>
      <c r="K36" s="11">
        <f t="shared" si="7"/>
        <v>48</v>
      </c>
    </row>
    <row r="37" spans="1:11" s="15" customFormat="1" ht="15" customHeight="1" x14ac:dyDescent="0.25">
      <c r="A37" s="31" t="s">
        <v>24</v>
      </c>
      <c r="B37" s="14">
        <v>15</v>
      </c>
      <c r="C37" s="14" t="s">
        <v>16</v>
      </c>
      <c r="D37" s="14">
        <f>SUM(D17+D33)</f>
        <v>658</v>
      </c>
      <c r="E37" s="14">
        <f t="shared" ref="E37:K37" si="8">SUM(E17+E33)</f>
        <v>266</v>
      </c>
      <c r="F37" s="14">
        <f t="shared" si="8"/>
        <v>1197</v>
      </c>
      <c r="G37" s="14">
        <f t="shared" si="8"/>
        <v>237</v>
      </c>
      <c r="H37" s="14">
        <f t="shared" si="8"/>
        <v>1214</v>
      </c>
      <c r="I37" s="14">
        <f t="shared" si="8"/>
        <v>7737</v>
      </c>
      <c r="J37" s="14">
        <f t="shared" si="8"/>
        <v>836</v>
      </c>
      <c r="K37" s="14">
        <f t="shared" si="8"/>
        <v>378</v>
      </c>
    </row>
    <row r="38" spans="1:11" s="15" customFormat="1" ht="15" customHeight="1" x14ac:dyDescent="0.25">
      <c r="A38" s="31"/>
      <c r="B38" s="16">
        <v>1295</v>
      </c>
      <c r="C38" s="16" t="s">
        <v>13</v>
      </c>
      <c r="D38" s="16">
        <f t="shared" ref="D38:K40" si="9">SUM(D18+D34)</f>
        <v>264</v>
      </c>
      <c r="E38" s="16">
        <f t="shared" si="9"/>
        <v>218</v>
      </c>
      <c r="F38" s="16">
        <f t="shared" si="9"/>
        <v>603</v>
      </c>
      <c r="G38" s="16">
        <f t="shared" si="9"/>
        <v>225</v>
      </c>
      <c r="H38" s="16">
        <f t="shared" si="9"/>
        <v>678</v>
      </c>
      <c r="I38" s="16">
        <f t="shared" si="9"/>
        <v>4486</v>
      </c>
      <c r="J38" s="16">
        <f t="shared" si="9"/>
        <v>447</v>
      </c>
      <c r="K38" s="16">
        <f t="shared" si="9"/>
        <v>231</v>
      </c>
    </row>
    <row r="39" spans="1:11" s="15" customFormat="1" ht="15" customHeight="1" x14ac:dyDescent="0.25">
      <c r="A39" s="31"/>
      <c r="B39" s="16">
        <v>1309</v>
      </c>
      <c r="C39" s="16" t="s">
        <v>14</v>
      </c>
      <c r="D39" s="16">
        <f t="shared" si="9"/>
        <v>283</v>
      </c>
      <c r="E39" s="16">
        <f t="shared" si="9"/>
        <v>40</v>
      </c>
      <c r="F39" s="16">
        <f t="shared" si="9"/>
        <v>430</v>
      </c>
      <c r="G39" s="16">
        <f t="shared" si="9"/>
        <v>12</v>
      </c>
      <c r="H39" s="16">
        <f t="shared" si="9"/>
        <v>288</v>
      </c>
      <c r="I39" s="16">
        <f t="shared" si="9"/>
        <v>2017</v>
      </c>
      <c r="J39" s="16">
        <f t="shared" si="9"/>
        <v>199</v>
      </c>
      <c r="K39" s="16">
        <f t="shared" si="9"/>
        <v>89</v>
      </c>
    </row>
    <row r="40" spans="1:11" s="15" customFormat="1" ht="15" customHeight="1" x14ac:dyDescent="0.25">
      <c r="A40" s="31"/>
      <c r="B40" s="16">
        <v>7416</v>
      </c>
      <c r="C40" s="16" t="s">
        <v>15</v>
      </c>
      <c r="D40" s="16">
        <f t="shared" si="9"/>
        <v>111</v>
      </c>
      <c r="E40" s="16">
        <f t="shared" si="9"/>
        <v>8</v>
      </c>
      <c r="F40" s="16">
        <f t="shared" si="9"/>
        <v>164</v>
      </c>
      <c r="G40" s="16">
        <f t="shared" si="9"/>
        <v>0</v>
      </c>
      <c r="H40" s="16">
        <f t="shared" si="9"/>
        <v>248</v>
      </c>
      <c r="I40" s="16">
        <f t="shared" si="9"/>
        <v>1234</v>
      </c>
      <c r="J40" s="16">
        <f t="shared" si="9"/>
        <v>190</v>
      </c>
      <c r="K40" s="16">
        <f t="shared" si="9"/>
        <v>58</v>
      </c>
    </row>
    <row r="41" spans="1:11" s="6" customFormat="1" ht="15" customHeight="1" x14ac:dyDescent="0.25">
      <c r="A41" s="25" t="s">
        <v>25</v>
      </c>
      <c r="B41" s="13">
        <v>15</v>
      </c>
      <c r="C41" s="13" t="s">
        <v>16</v>
      </c>
      <c r="D41" s="13">
        <v>76</v>
      </c>
      <c r="E41" s="13">
        <v>31</v>
      </c>
      <c r="F41" s="13">
        <v>181</v>
      </c>
      <c r="G41" s="13">
        <v>71</v>
      </c>
      <c r="H41" s="13">
        <v>275</v>
      </c>
      <c r="I41" s="13">
        <v>1301</v>
      </c>
      <c r="J41" s="13">
        <v>165</v>
      </c>
      <c r="K41" s="13">
        <v>110</v>
      </c>
    </row>
    <row r="42" spans="1:11" s="6" customFormat="1" ht="15" customHeight="1" x14ac:dyDescent="0.25">
      <c r="A42" s="26"/>
      <c r="B42" s="5">
        <v>1295</v>
      </c>
      <c r="C42" s="5" t="s">
        <v>13</v>
      </c>
      <c r="D42" s="5">
        <v>28</v>
      </c>
      <c r="E42" s="5">
        <v>22</v>
      </c>
      <c r="F42" s="5">
        <v>111</v>
      </c>
      <c r="G42" s="5">
        <v>66</v>
      </c>
      <c r="H42" s="5">
        <v>186</v>
      </c>
      <c r="I42" s="5">
        <v>798</v>
      </c>
      <c r="J42" s="5">
        <v>117</v>
      </c>
      <c r="K42" s="5">
        <v>69</v>
      </c>
    </row>
    <row r="43" spans="1:11" s="6" customFormat="1" ht="15" customHeight="1" x14ac:dyDescent="0.25">
      <c r="A43" s="26"/>
      <c r="B43" s="5">
        <v>1309</v>
      </c>
      <c r="C43" s="5" t="s">
        <v>14</v>
      </c>
      <c r="D43" s="5">
        <v>41</v>
      </c>
      <c r="E43" s="5">
        <v>9</v>
      </c>
      <c r="F43" s="5">
        <v>60</v>
      </c>
      <c r="G43" s="5">
        <v>5</v>
      </c>
      <c r="H43" s="5">
        <v>72</v>
      </c>
      <c r="I43" s="5">
        <v>339</v>
      </c>
      <c r="J43" s="5">
        <v>39</v>
      </c>
      <c r="K43" s="5">
        <v>33</v>
      </c>
    </row>
    <row r="44" spans="1:11" s="6" customFormat="1" ht="15" customHeight="1" x14ac:dyDescent="0.25">
      <c r="A44" s="26"/>
      <c r="B44" s="5">
        <v>7416</v>
      </c>
      <c r="C44" s="5" t="s">
        <v>15</v>
      </c>
      <c r="D44" s="5">
        <v>7</v>
      </c>
      <c r="E44" s="5">
        <v>0</v>
      </c>
      <c r="F44" s="5">
        <v>10</v>
      </c>
      <c r="G44" s="5">
        <v>0</v>
      </c>
      <c r="H44" s="5">
        <v>17</v>
      </c>
      <c r="I44" s="5">
        <v>164</v>
      </c>
      <c r="J44" s="5">
        <v>9</v>
      </c>
      <c r="K44" s="5">
        <v>8</v>
      </c>
    </row>
    <row r="45" spans="1:11" s="6" customFormat="1" ht="15" customHeight="1" x14ac:dyDescent="0.25">
      <c r="A45" s="25" t="s">
        <v>26</v>
      </c>
      <c r="B45" s="7">
        <v>15</v>
      </c>
      <c r="C45" s="7" t="s">
        <v>16</v>
      </c>
      <c r="D45" s="7">
        <v>65</v>
      </c>
      <c r="E45" s="7">
        <v>36</v>
      </c>
      <c r="F45" s="7">
        <v>124</v>
      </c>
      <c r="G45" s="7">
        <v>17</v>
      </c>
      <c r="H45" s="7">
        <v>263</v>
      </c>
      <c r="I45" s="7">
        <v>1378</v>
      </c>
      <c r="J45" s="7">
        <v>176</v>
      </c>
      <c r="K45" s="7">
        <v>87</v>
      </c>
    </row>
    <row r="46" spans="1:11" s="6" customFormat="1" ht="15" customHeight="1" x14ac:dyDescent="0.25">
      <c r="A46" s="26"/>
      <c r="B46" s="5">
        <v>1295</v>
      </c>
      <c r="C46" s="5" t="s">
        <v>13</v>
      </c>
      <c r="D46" s="5">
        <v>19</v>
      </c>
      <c r="E46" s="5">
        <v>19</v>
      </c>
      <c r="F46" s="5">
        <v>64</v>
      </c>
      <c r="G46" s="5">
        <v>16</v>
      </c>
      <c r="H46" s="5">
        <v>157</v>
      </c>
      <c r="I46" s="5">
        <v>854</v>
      </c>
      <c r="J46" s="5">
        <v>110</v>
      </c>
      <c r="K46" s="5">
        <v>47</v>
      </c>
    </row>
    <row r="47" spans="1:11" s="6" customFormat="1" ht="15" customHeight="1" x14ac:dyDescent="0.25">
      <c r="A47" s="26"/>
      <c r="B47" s="5">
        <v>1309</v>
      </c>
      <c r="C47" s="5" t="s">
        <v>14</v>
      </c>
      <c r="D47" s="5">
        <v>38</v>
      </c>
      <c r="E47" s="5">
        <v>13</v>
      </c>
      <c r="F47" s="5">
        <v>53</v>
      </c>
      <c r="G47" s="5">
        <v>1</v>
      </c>
      <c r="H47" s="5">
        <v>82</v>
      </c>
      <c r="I47" s="5">
        <v>344</v>
      </c>
      <c r="J47" s="5">
        <v>50</v>
      </c>
      <c r="K47" s="5">
        <v>32</v>
      </c>
    </row>
    <row r="48" spans="1:11" s="6" customFormat="1" ht="15" customHeight="1" x14ac:dyDescent="0.25">
      <c r="A48" s="26"/>
      <c r="B48" s="5">
        <v>7416</v>
      </c>
      <c r="C48" s="5" t="s">
        <v>15</v>
      </c>
      <c r="D48" s="5">
        <v>8</v>
      </c>
      <c r="E48" s="5">
        <v>4</v>
      </c>
      <c r="F48" s="5">
        <v>7</v>
      </c>
      <c r="G48" s="5">
        <v>0</v>
      </c>
      <c r="H48" s="5">
        <v>24</v>
      </c>
      <c r="I48" s="5">
        <v>180</v>
      </c>
      <c r="J48" s="5">
        <v>16</v>
      </c>
      <c r="K48" s="5">
        <v>8</v>
      </c>
    </row>
    <row r="49" spans="1:11" s="6" customFormat="1" ht="15" customHeight="1" x14ac:dyDescent="0.25">
      <c r="A49" s="25" t="s">
        <v>27</v>
      </c>
      <c r="B49" s="7">
        <v>15</v>
      </c>
      <c r="C49" s="7" t="s">
        <v>16</v>
      </c>
      <c r="D49" s="7">
        <v>33</v>
      </c>
      <c r="E49" s="7">
        <v>58</v>
      </c>
      <c r="F49" s="7">
        <v>115</v>
      </c>
      <c r="G49" s="7">
        <v>47</v>
      </c>
      <c r="H49" s="7">
        <v>277</v>
      </c>
      <c r="I49" s="7">
        <v>1382</v>
      </c>
      <c r="J49" s="7">
        <v>168</v>
      </c>
      <c r="K49" s="7">
        <v>109</v>
      </c>
    </row>
    <row r="50" spans="1:11" s="6" customFormat="1" ht="15" customHeight="1" x14ac:dyDescent="0.25">
      <c r="A50" s="26"/>
      <c r="B50" s="5">
        <v>1295</v>
      </c>
      <c r="C50" s="5" t="s">
        <v>13</v>
      </c>
      <c r="D50" s="5">
        <v>15</v>
      </c>
      <c r="E50" s="5">
        <v>46</v>
      </c>
      <c r="F50" s="5">
        <v>69</v>
      </c>
      <c r="G50" s="5">
        <v>44</v>
      </c>
      <c r="H50" s="5">
        <v>205</v>
      </c>
      <c r="I50" s="5">
        <v>883</v>
      </c>
      <c r="J50" s="5">
        <v>130</v>
      </c>
      <c r="K50" s="5">
        <v>75</v>
      </c>
    </row>
    <row r="51" spans="1:11" s="6" customFormat="1" ht="15" customHeight="1" x14ac:dyDescent="0.25">
      <c r="A51" s="26"/>
      <c r="B51" s="5">
        <v>1309</v>
      </c>
      <c r="C51" s="5" t="s">
        <v>14</v>
      </c>
      <c r="D51" s="5">
        <v>17</v>
      </c>
      <c r="E51" s="5">
        <v>9</v>
      </c>
      <c r="F51" s="5">
        <v>41</v>
      </c>
      <c r="G51" s="5">
        <v>2</v>
      </c>
      <c r="H51" s="5">
        <v>53</v>
      </c>
      <c r="I51" s="5">
        <v>347</v>
      </c>
      <c r="J51" s="5">
        <v>29</v>
      </c>
      <c r="K51" s="5">
        <v>24</v>
      </c>
    </row>
    <row r="52" spans="1:11" s="6" customFormat="1" ht="15" customHeight="1" x14ac:dyDescent="0.25">
      <c r="A52" s="26"/>
      <c r="B52" s="5">
        <v>7416</v>
      </c>
      <c r="C52" s="5" t="s">
        <v>15</v>
      </c>
      <c r="D52" s="5">
        <v>1</v>
      </c>
      <c r="E52" s="5">
        <v>3</v>
      </c>
      <c r="F52" s="5">
        <v>5</v>
      </c>
      <c r="G52" s="5">
        <v>1</v>
      </c>
      <c r="H52" s="5">
        <v>19</v>
      </c>
      <c r="I52" s="5">
        <v>152</v>
      </c>
      <c r="J52" s="5">
        <v>9</v>
      </c>
      <c r="K52" s="5">
        <v>10</v>
      </c>
    </row>
    <row r="53" spans="1:11" s="8" customFormat="1" ht="15" customHeight="1" x14ac:dyDescent="0.25">
      <c r="A53" s="24" t="s">
        <v>28</v>
      </c>
      <c r="B53" s="9">
        <v>15</v>
      </c>
      <c r="C53" s="9" t="s">
        <v>16</v>
      </c>
      <c r="D53" s="9">
        <f>SUM(D41+D45+D49)</f>
        <v>174</v>
      </c>
      <c r="E53" s="9">
        <f t="shared" ref="E53:K53" si="10">SUM(E41+E45+E49)</f>
        <v>125</v>
      </c>
      <c r="F53" s="9">
        <f t="shared" si="10"/>
        <v>420</v>
      </c>
      <c r="G53" s="9">
        <f t="shared" si="10"/>
        <v>135</v>
      </c>
      <c r="H53" s="9">
        <f t="shared" si="10"/>
        <v>815</v>
      </c>
      <c r="I53" s="9">
        <f t="shared" si="10"/>
        <v>4061</v>
      </c>
      <c r="J53" s="9">
        <f t="shared" si="10"/>
        <v>509</v>
      </c>
      <c r="K53" s="9">
        <f t="shared" si="10"/>
        <v>306</v>
      </c>
    </row>
    <row r="54" spans="1:11" s="8" customFormat="1" ht="15" customHeight="1" x14ac:dyDescent="0.25">
      <c r="A54" s="24"/>
      <c r="B54" s="11">
        <v>1295</v>
      </c>
      <c r="C54" s="11" t="s">
        <v>13</v>
      </c>
      <c r="D54" s="11">
        <f>SUM(D42+D46+D50)</f>
        <v>62</v>
      </c>
      <c r="E54" s="11">
        <f t="shared" ref="E54:K54" si="11">SUM(E42+E46+E50)</f>
        <v>87</v>
      </c>
      <c r="F54" s="11">
        <f t="shared" si="11"/>
        <v>244</v>
      </c>
      <c r="G54" s="11">
        <f t="shared" si="11"/>
        <v>126</v>
      </c>
      <c r="H54" s="11">
        <f t="shared" si="11"/>
        <v>548</v>
      </c>
      <c r="I54" s="11">
        <f t="shared" si="11"/>
        <v>2535</v>
      </c>
      <c r="J54" s="11">
        <f t="shared" si="11"/>
        <v>357</v>
      </c>
      <c r="K54" s="11">
        <f t="shared" si="11"/>
        <v>191</v>
      </c>
    </row>
    <row r="55" spans="1:11" s="8" customFormat="1" ht="15" customHeight="1" x14ac:dyDescent="0.25">
      <c r="A55" s="24"/>
      <c r="B55" s="11">
        <v>1309</v>
      </c>
      <c r="C55" s="11" t="s">
        <v>14</v>
      </c>
      <c r="D55" s="11">
        <f>SUM(D43+D47+D51)</f>
        <v>96</v>
      </c>
      <c r="E55" s="11">
        <f t="shared" ref="E55:K55" si="12">SUM(E43+E47+E51)</f>
        <v>31</v>
      </c>
      <c r="F55" s="11">
        <f t="shared" si="12"/>
        <v>154</v>
      </c>
      <c r="G55" s="11">
        <f t="shared" si="12"/>
        <v>8</v>
      </c>
      <c r="H55" s="11">
        <f t="shared" si="12"/>
        <v>207</v>
      </c>
      <c r="I55" s="11">
        <f t="shared" si="12"/>
        <v>1030</v>
      </c>
      <c r="J55" s="11">
        <f t="shared" si="12"/>
        <v>118</v>
      </c>
      <c r="K55" s="11">
        <f t="shared" si="12"/>
        <v>89</v>
      </c>
    </row>
    <row r="56" spans="1:11" s="8" customFormat="1" ht="15" customHeight="1" x14ac:dyDescent="0.25">
      <c r="A56" s="24"/>
      <c r="B56" s="11">
        <v>7416</v>
      </c>
      <c r="C56" s="11" t="s">
        <v>15</v>
      </c>
      <c r="D56" s="11">
        <f>SUM(D44+D48+D52)</f>
        <v>16</v>
      </c>
      <c r="E56" s="11">
        <f t="shared" ref="E56:K56" si="13">SUM(E44+E48+E52)</f>
        <v>7</v>
      </c>
      <c r="F56" s="11">
        <f t="shared" si="13"/>
        <v>22</v>
      </c>
      <c r="G56" s="11">
        <f t="shared" si="13"/>
        <v>1</v>
      </c>
      <c r="H56" s="11">
        <f t="shared" si="13"/>
        <v>60</v>
      </c>
      <c r="I56" s="11">
        <f t="shared" si="13"/>
        <v>496</v>
      </c>
      <c r="J56" s="11">
        <f t="shared" si="13"/>
        <v>34</v>
      </c>
      <c r="K56" s="11">
        <f t="shared" si="13"/>
        <v>26</v>
      </c>
    </row>
    <row r="57" spans="1:11" s="6" customFormat="1" ht="15" customHeight="1" x14ac:dyDescent="0.25">
      <c r="A57" s="25" t="s">
        <v>29</v>
      </c>
      <c r="B57" s="7">
        <v>15</v>
      </c>
      <c r="C57" s="7" t="s">
        <v>16</v>
      </c>
      <c r="D57" s="7">
        <v>30</v>
      </c>
      <c r="E57" s="7">
        <v>42</v>
      </c>
      <c r="F57" s="7">
        <v>114</v>
      </c>
      <c r="G57" s="7">
        <v>23</v>
      </c>
      <c r="H57" s="7">
        <v>206</v>
      </c>
      <c r="I57" s="7">
        <v>1290</v>
      </c>
      <c r="J57" s="7">
        <v>110</v>
      </c>
      <c r="K57" s="7">
        <v>96</v>
      </c>
    </row>
    <row r="58" spans="1:11" s="6" customFormat="1" ht="15" customHeight="1" x14ac:dyDescent="0.25">
      <c r="A58" s="26"/>
      <c r="B58" s="5">
        <v>1295</v>
      </c>
      <c r="C58" s="5" t="s">
        <v>13</v>
      </c>
      <c r="D58" s="5">
        <v>8</v>
      </c>
      <c r="E58" s="5">
        <v>13</v>
      </c>
      <c r="F58" s="5">
        <v>58</v>
      </c>
      <c r="G58" s="5">
        <v>10</v>
      </c>
      <c r="H58" s="5">
        <v>154</v>
      </c>
      <c r="I58" s="5">
        <v>822</v>
      </c>
      <c r="J58" s="5">
        <v>83</v>
      </c>
      <c r="K58" s="5">
        <v>71</v>
      </c>
    </row>
    <row r="59" spans="1:11" s="6" customFormat="1" ht="15" customHeight="1" x14ac:dyDescent="0.25">
      <c r="A59" s="26"/>
      <c r="B59" s="5">
        <v>1309</v>
      </c>
      <c r="C59" s="5" t="s">
        <v>14</v>
      </c>
      <c r="D59" s="5">
        <v>16</v>
      </c>
      <c r="E59" s="5">
        <v>17</v>
      </c>
      <c r="F59" s="5">
        <v>48</v>
      </c>
      <c r="G59" s="5">
        <v>13</v>
      </c>
      <c r="H59" s="5">
        <v>35</v>
      </c>
      <c r="I59" s="5">
        <v>311</v>
      </c>
      <c r="J59" s="5">
        <v>18</v>
      </c>
      <c r="K59" s="5">
        <v>17</v>
      </c>
    </row>
    <row r="60" spans="1:11" s="6" customFormat="1" ht="15" customHeight="1" x14ac:dyDescent="0.25">
      <c r="A60" s="26"/>
      <c r="B60" s="5">
        <v>7416</v>
      </c>
      <c r="C60" s="5" t="s">
        <v>15</v>
      </c>
      <c r="D60" s="5">
        <v>6</v>
      </c>
      <c r="E60" s="5">
        <v>12</v>
      </c>
      <c r="F60" s="5">
        <v>8</v>
      </c>
      <c r="G60" s="5">
        <v>0</v>
      </c>
      <c r="H60" s="5">
        <v>17</v>
      </c>
      <c r="I60" s="5">
        <v>157</v>
      </c>
      <c r="J60" s="5">
        <v>9</v>
      </c>
      <c r="K60" s="5">
        <v>8</v>
      </c>
    </row>
  </sheetData>
  <mergeCells count="16">
    <mergeCell ref="A57:A60"/>
    <mergeCell ref="A37:A40"/>
    <mergeCell ref="A41:A44"/>
    <mergeCell ref="A45:A48"/>
    <mergeCell ref="A49:A52"/>
    <mergeCell ref="A53:A56"/>
    <mergeCell ref="D3:E3"/>
    <mergeCell ref="F3:G3"/>
    <mergeCell ref="A33:A36"/>
    <mergeCell ref="A29:A32"/>
    <mergeCell ref="A25:A28"/>
    <mergeCell ref="A21:A24"/>
    <mergeCell ref="A5:A8"/>
    <mergeCell ref="A9:A12"/>
    <mergeCell ref="A13:A16"/>
    <mergeCell ref="A17:A20"/>
  </mergeCells>
  <pageMargins left="0.69999998807907104" right="0.69999998807907104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2023-09-15T22:43:13Z</dcterms:created>
  <dcterms:modified xsi:type="dcterms:W3CDTF">2023-11-14T12:54:46Z</dcterms:modified>
</cp:coreProperties>
</file>